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40" activeTab="0"/>
  </bookViews>
  <sheets>
    <sheet name="ㄧ般訂單" sheetId="1" r:id="rId1"/>
    <sheet name="工作表1" sheetId="2" r:id="rId2"/>
  </sheets>
  <definedNames>
    <definedName name="_xlnm.Print_Area" localSheetId="0">'ㄧ般訂單'!$B$1:$P$43</definedName>
  </definedNames>
  <calcPr fullCalcOnLoad="1"/>
</workbook>
</file>

<file path=xl/sharedStrings.xml><?xml version="1.0" encoding="utf-8"?>
<sst xmlns="http://schemas.openxmlformats.org/spreadsheetml/2006/main" count="56" uniqueCount="56">
  <si>
    <t>低溫冷凍宅配運費</t>
  </si>
  <si>
    <t>訂購總計</t>
  </si>
  <si>
    <t>應付總金額</t>
  </si>
  <si>
    <t>日</t>
  </si>
  <si>
    <t>月</t>
  </si>
  <si>
    <t>產品名稱</t>
  </si>
  <si>
    <t>定價</t>
  </si>
  <si>
    <t>數量</t>
  </si>
  <si>
    <t>合計</t>
  </si>
  <si>
    <t>不指定</t>
  </si>
  <si>
    <t>宅配訂購單</t>
  </si>
  <si>
    <t xml:space="preserve">收 貨 日 期：  </t>
  </si>
  <si>
    <t>E       mail：</t>
  </si>
  <si>
    <r>
      <t>創始營業店面 地址：高雄市十全一路52號(大港保安宮廟口)</t>
    </r>
  </si>
  <si>
    <r>
      <t xml:space="preserve">送    貨    時   段               </t>
    </r>
    <r>
      <rPr>
        <b/>
        <sz val="20"/>
        <color indexed="12"/>
        <rFont val="微軟正黑體"/>
        <family val="2"/>
      </rPr>
      <t>( 請 寫 1 )：</t>
    </r>
  </si>
  <si>
    <t>大紙箱</t>
  </si>
  <si>
    <t>定價</t>
  </si>
  <si>
    <t>數量</t>
  </si>
  <si>
    <t>合計</t>
  </si>
  <si>
    <t>台南肉粽</t>
  </si>
  <si>
    <r>
      <rPr>
        <b/>
        <u val="single"/>
        <sz val="20"/>
        <color indexed="12"/>
        <rFont val="微軟正黑體"/>
        <family val="2"/>
      </rPr>
      <t>訂購人</t>
    </r>
    <r>
      <rPr>
        <sz val="20"/>
        <rFont val="微軟正黑體"/>
        <family val="2"/>
      </rPr>
      <t>姓名：</t>
    </r>
  </si>
  <si>
    <r>
      <rPr>
        <b/>
        <u val="single"/>
        <sz val="20"/>
        <color indexed="12"/>
        <rFont val="微軟正黑體"/>
        <family val="2"/>
      </rPr>
      <t>收件人</t>
    </r>
    <r>
      <rPr>
        <sz val="20"/>
        <rFont val="微軟正黑體"/>
        <family val="2"/>
      </rPr>
      <t>電話：</t>
    </r>
  </si>
  <si>
    <r>
      <rPr>
        <b/>
        <u val="single"/>
        <sz val="20"/>
        <color indexed="12"/>
        <rFont val="微軟正黑體"/>
        <family val="2"/>
      </rPr>
      <t>收件人</t>
    </r>
    <r>
      <rPr>
        <sz val="20"/>
        <rFont val="微軟正黑體"/>
        <family val="2"/>
      </rPr>
      <t>姓名：</t>
    </r>
  </si>
  <si>
    <t xml:space="preserve"> 訂購人 / 收件人資訊</t>
  </si>
  <si>
    <t>其   他   說   明</t>
  </si>
  <si>
    <t>匯款帳號=============</t>
  </si>
  <si>
    <t>轉帳或匯款者請填寫匯款資料===============</t>
  </si>
  <si>
    <t>==============================以下請填寫「黃色欄位」==============================</t>
  </si>
  <si>
    <t>訂購人方便聯絡方式(選填)</t>
  </si>
  <si>
    <t>Line 名 稱：</t>
  </si>
  <si>
    <t>FB Message名稱：</t>
  </si>
  <si>
    <t>電         話：</t>
  </si>
  <si>
    <t>方便聯絡時間：</t>
  </si>
  <si>
    <t>紙箱規格</t>
  </si>
  <si>
    <r>
      <t xml:space="preserve">                                                      店面營業時間:早上7:00~下午2:00 (星期一~星期日)                  </t>
    </r>
  </si>
  <si>
    <t>2.若有其他問題，請陳述於「其他說明」欄位</t>
  </si>
  <si>
    <r>
      <rPr>
        <b/>
        <u val="single"/>
        <sz val="20"/>
        <color indexed="12"/>
        <rFont val="微軟正黑體"/>
        <family val="2"/>
      </rPr>
      <t>收件人</t>
    </r>
    <r>
      <rPr>
        <sz val="20"/>
        <rFont val="微軟正黑體"/>
        <family val="2"/>
      </rPr>
      <t>地址：</t>
    </r>
  </si>
  <si>
    <t>匯款銀行 / 帳號末四碼：</t>
  </si>
  <si>
    <t>13時前</t>
  </si>
  <si>
    <t>14 ~ 18時</t>
  </si>
  <si>
    <t xml:space="preserve"> </t>
  </si>
  <si>
    <r>
      <rPr>
        <b/>
        <sz val="20"/>
        <rFont val="微軟正黑體"/>
        <family val="2"/>
      </rPr>
      <t>訂購方式==================================================================================</t>
    </r>
    <r>
      <rPr>
        <sz val="20"/>
        <rFont val="微軟正黑體"/>
        <family val="2"/>
      </rPr>
      <t xml:space="preserve">
1. 將訂購單填寫完整後，連同匯款資訊，以Gmail、FB Message、Line、Hangout或簡訊方式提供訂購單，確認訂單後會依您指定收貨時間安排出貨。
2. </t>
    </r>
    <r>
      <rPr>
        <b/>
        <u val="single"/>
        <sz val="20"/>
        <rFont val="微軟正黑體"/>
        <family val="2"/>
      </rPr>
      <t>網頁直接下單</t>
    </r>
    <r>
      <rPr>
        <b/>
        <sz val="20"/>
        <color indexed="10"/>
        <rFont val="微軟正黑體"/>
        <family val="2"/>
      </rPr>
      <t xml:space="preserve">    </t>
    </r>
    <r>
      <rPr>
        <sz val="20"/>
        <rFont val="微軟正黑體"/>
        <family val="2"/>
      </rPr>
      <t xml:space="preserve">   </t>
    </r>
    <r>
      <rPr>
        <b/>
        <u val="single"/>
        <sz val="20"/>
        <rFont val="微軟正黑體"/>
        <family val="2"/>
      </rPr>
      <t xml:space="preserve"> Line加入好友 </t>
    </r>
    <r>
      <rPr>
        <sz val="20"/>
        <rFont val="微軟正黑體"/>
        <family val="2"/>
      </rPr>
      <t xml:space="preserve">       </t>
    </r>
    <r>
      <rPr>
        <b/>
        <u val="single"/>
        <sz val="20"/>
        <rFont val="微軟正黑體"/>
        <family val="2"/>
      </rPr>
      <t>Message</t>
    </r>
    <r>
      <rPr>
        <sz val="20"/>
        <rFont val="微軟正黑體"/>
        <family val="2"/>
      </rPr>
      <t>:</t>
    </r>
    <r>
      <rPr>
        <sz val="20"/>
        <color indexed="12"/>
        <rFont val="微軟正黑體"/>
        <family val="2"/>
      </rPr>
      <t>高雄</t>
    </r>
    <r>
      <rPr>
        <sz val="20"/>
        <color indexed="12"/>
        <rFont val="微軟正黑體"/>
        <family val="2"/>
      </rPr>
      <t>大港保安宮-</t>
    </r>
    <r>
      <rPr>
        <sz val="20"/>
        <color indexed="12"/>
        <rFont val="微軟正黑體"/>
        <family val="2"/>
      </rPr>
      <t xml:space="preserve">蔡台南肉粽  </t>
    </r>
    <r>
      <rPr>
        <b/>
        <u val="single"/>
        <sz val="20"/>
        <rFont val="微軟正黑體"/>
        <family val="2"/>
      </rPr>
      <t xml:space="preserve"> Gmail/Hangout:</t>
    </r>
    <r>
      <rPr>
        <sz val="20"/>
        <color indexed="12"/>
        <rFont val="微軟正黑體"/>
        <family val="2"/>
      </rPr>
      <t xml:space="preserve"> tainantsai01@gmail.com    </t>
    </r>
    <r>
      <rPr>
        <b/>
        <u val="single"/>
        <sz val="20"/>
        <rFont val="微軟正黑體"/>
        <family val="2"/>
      </rPr>
      <t>訂購專線</t>
    </r>
    <r>
      <rPr>
        <sz val="20"/>
        <rFont val="微軟正黑體"/>
        <family val="2"/>
      </rPr>
      <t>:</t>
    </r>
    <r>
      <rPr>
        <sz val="20"/>
        <color indexed="12"/>
        <rFont val="微軟正黑體"/>
        <family val="2"/>
      </rPr>
      <t xml:space="preserve"> 0985-006-645                                                                                                                                                                       </t>
    </r>
  </si>
  <si>
    <t>購買注意事項：</t>
  </si>
  <si>
    <t>備                註</t>
  </si>
  <si>
    <t>台南菜粽(花生粽)</t>
  </si>
  <si>
    <t>1.請依您訂購數量選擇紙箱規格，與店家聯繫確認運費。</t>
  </si>
  <si>
    <t>蔡家手做食堂訂購單</t>
  </si>
  <si>
    <t>匯              款             人：</t>
  </si>
  <si>
    <t>匯款帳戶：第一銀行十全分行                銀行代號：007                                        戶        名：蔡安宮                                   帳        號：709-68-068806</t>
  </si>
  <si>
    <t>匯      款      金      額：</t>
  </si>
  <si>
    <t>匯      款      日      期：</t>
  </si>
  <si>
    <t>發現交易問題，本店並不會要求到ATM操作轉帳動作，若有接到此類電話，請撥打165反詐騙電話，或連到(www.165.gov.tw) 進行相關查詢。</t>
  </si>
  <si>
    <r>
      <rPr>
        <b/>
        <sz val="20"/>
        <rFont val="微軟正黑體"/>
        <family val="2"/>
      </rPr>
      <t xml:space="preserve">訂購須知=================================================================================== </t>
    </r>
    <r>
      <rPr>
        <sz val="20"/>
        <rFont val="微軟正黑體"/>
        <family val="2"/>
      </rPr>
      <t xml:space="preserve">
1. 本店產品都於台灣製造，並依產品保存方式使用低溫「冷凍或冷藏」宅配運送，到貨後請盡速依產品保存方式進行冷凍或冷藏保存。
2. 下單後，請於</t>
    </r>
    <r>
      <rPr>
        <sz val="20"/>
        <color indexed="12"/>
        <rFont val="微軟正黑體"/>
        <family val="2"/>
      </rPr>
      <t>3</t>
    </r>
    <r>
      <rPr>
        <sz val="20"/>
        <color indexed="12"/>
        <rFont val="微軟正黑體"/>
        <family val="2"/>
      </rPr>
      <t>天內</t>
    </r>
    <r>
      <rPr>
        <sz val="20"/>
        <rFont val="微軟正黑體"/>
        <family val="2"/>
      </rPr>
      <t>匯款完成，否則系統將自行刪除訂單。我們會依匯款順序安排出貨。                                                                                                                        3. 若您的</t>
    </r>
    <r>
      <rPr>
        <sz val="20"/>
        <color indexed="12"/>
        <rFont val="微軟正黑體"/>
        <family val="2"/>
      </rPr>
      <t>訂單要變更或取消，請務必到貨日前 2 天</t>
    </r>
    <r>
      <rPr>
        <sz val="20"/>
        <rFont val="微軟正黑體"/>
        <family val="2"/>
      </rPr>
      <t>以Gmail、Hangout、FB Message、Line或宅配專線通知我們。                                                                                                    4. 出貨日期通常為您匯款日再加2天，如: 1/1匯款，1/3出貨，1/4收到您訂購的產品。由於星期日停止宅配及集貨服務，因此若遇星期日，則出貨收貨日期順延一天。如遇大節日，如端午節期間，因冷凍宅配業務繁忙，建議提早訂購，若無法於您指定時間到貨，請見諒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若您有指定收貨日期及時間或特殊需求，我們會盡量幫您安排。</t>
    </r>
  </si>
  <si>
    <t>小紙箱(20顆內)</t>
  </si>
  <si>
    <t>中紙箱(21~80顆)</t>
  </si>
  <si>
    <t>版本:060222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</si>
</sst>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"/>
    <numFmt numFmtId="190" formatCode="&quot;NT$&quot;#,##0"/>
    <numFmt numFmtId="191" formatCode="[$€-2]\ #,##0.00_);[Red]\([$€-2]\ #,##0.00\)"/>
  </numFmts>
  <fonts count="70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sz val="18"/>
      <name val="細明體"/>
      <family val="3"/>
    </font>
    <font>
      <sz val="12"/>
      <name val="微軟正黑體"/>
      <family val="2"/>
    </font>
    <font>
      <b/>
      <sz val="48"/>
      <color indexed="60"/>
      <name val="微軟正黑體"/>
      <family val="2"/>
    </font>
    <font>
      <b/>
      <sz val="9"/>
      <color indexed="60"/>
      <name val="微軟正黑體"/>
      <family val="2"/>
    </font>
    <font>
      <b/>
      <sz val="22"/>
      <color indexed="60"/>
      <name val="微軟正黑體"/>
      <family val="2"/>
    </font>
    <font>
      <b/>
      <sz val="24"/>
      <name val="微軟正黑體"/>
      <family val="2"/>
    </font>
    <font>
      <b/>
      <sz val="20"/>
      <name val="微軟正黑體"/>
      <family val="2"/>
    </font>
    <font>
      <sz val="20"/>
      <name val="微軟正黑體"/>
      <family val="2"/>
    </font>
    <font>
      <sz val="18"/>
      <name val="微軟正黑體"/>
      <family val="2"/>
    </font>
    <font>
      <sz val="8"/>
      <name val="微軟正黑體"/>
      <family val="2"/>
    </font>
    <font>
      <b/>
      <sz val="20"/>
      <color indexed="10"/>
      <name val="微軟正黑體"/>
      <family val="2"/>
    </font>
    <font>
      <sz val="20"/>
      <color indexed="12"/>
      <name val="微軟正黑體"/>
      <family val="2"/>
    </font>
    <font>
      <b/>
      <u val="single"/>
      <sz val="20"/>
      <name val="微軟正黑體"/>
      <family val="2"/>
    </font>
    <font>
      <b/>
      <u val="single"/>
      <sz val="20"/>
      <color indexed="12"/>
      <name val="微軟正黑體"/>
      <family val="2"/>
    </font>
    <font>
      <b/>
      <sz val="20"/>
      <color indexed="12"/>
      <name val="微軟正黑體"/>
      <family val="2"/>
    </font>
    <font>
      <sz val="22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sz val="12"/>
      <color indexed="9"/>
      <name val="微軟正黑體"/>
      <family val="2"/>
    </font>
    <font>
      <sz val="12"/>
      <color indexed="60"/>
      <name val="微軟正黑體"/>
      <family val="2"/>
    </font>
    <font>
      <b/>
      <sz val="12"/>
      <color indexed="8"/>
      <name val="微軟正黑體"/>
      <family val="2"/>
    </font>
    <font>
      <sz val="12"/>
      <color indexed="17"/>
      <name val="微軟正黑體"/>
      <family val="2"/>
    </font>
    <font>
      <b/>
      <sz val="12"/>
      <color indexed="52"/>
      <name val="微軟正黑體"/>
      <family val="2"/>
    </font>
    <font>
      <sz val="12"/>
      <color indexed="52"/>
      <name val="微軟正黑體"/>
      <family val="2"/>
    </font>
    <font>
      <i/>
      <sz val="12"/>
      <color indexed="23"/>
      <name val="微軟正黑體"/>
      <family val="2"/>
    </font>
    <font>
      <b/>
      <sz val="18"/>
      <color indexed="60"/>
      <name val="微軟正黑體"/>
      <family val="2"/>
    </font>
    <font>
      <b/>
      <sz val="15"/>
      <color indexed="60"/>
      <name val="微軟正黑體"/>
      <family val="2"/>
    </font>
    <font>
      <b/>
      <sz val="13"/>
      <color indexed="60"/>
      <name val="微軟正黑體"/>
      <family val="2"/>
    </font>
    <font>
      <b/>
      <sz val="11"/>
      <color indexed="60"/>
      <name val="微軟正黑體"/>
      <family val="2"/>
    </font>
    <font>
      <sz val="12"/>
      <color indexed="62"/>
      <name val="微軟正黑體"/>
      <family val="2"/>
    </font>
    <font>
      <b/>
      <sz val="12"/>
      <color indexed="63"/>
      <name val="微軟正黑體"/>
      <family val="2"/>
    </font>
    <font>
      <b/>
      <sz val="12"/>
      <color indexed="9"/>
      <name val="微軟正黑體"/>
      <family val="2"/>
    </font>
    <font>
      <sz val="12"/>
      <color indexed="20"/>
      <name val="微軟正黑體"/>
      <family val="2"/>
    </font>
    <font>
      <sz val="12"/>
      <color indexed="10"/>
      <name val="微軟正黑體"/>
      <family val="2"/>
    </font>
    <font>
      <b/>
      <sz val="20"/>
      <color indexed="18"/>
      <name val="微軟正黑體"/>
      <family val="2"/>
    </font>
    <font>
      <sz val="20"/>
      <color indexed="18"/>
      <name val="微軟正黑體"/>
      <family val="2"/>
    </font>
    <font>
      <sz val="20"/>
      <color indexed="8"/>
      <name val="微軟正黑體"/>
      <family val="2"/>
    </font>
    <font>
      <sz val="20"/>
      <color indexed="10"/>
      <name val="微軟正黑體"/>
      <family val="2"/>
    </font>
    <font>
      <b/>
      <sz val="24"/>
      <color indexed="12"/>
      <name val="微軟正黑體"/>
      <family val="2"/>
    </font>
    <font>
      <sz val="12"/>
      <color theme="1"/>
      <name val="Tw Cen MT"/>
      <family val="2"/>
    </font>
    <font>
      <sz val="12"/>
      <color theme="0"/>
      <name val="Tw Cen MT"/>
      <family val="2"/>
    </font>
    <font>
      <sz val="12"/>
      <color rgb="FF9C6500"/>
      <name val="Tw Cen MT"/>
      <family val="2"/>
    </font>
    <font>
      <b/>
      <sz val="12"/>
      <color theme="1"/>
      <name val="Tw Cen MT"/>
      <family val="2"/>
    </font>
    <font>
      <sz val="12"/>
      <color rgb="FF006100"/>
      <name val="Tw Cen MT"/>
      <family val="2"/>
    </font>
    <font>
      <b/>
      <sz val="12"/>
      <color rgb="FFFA7D00"/>
      <name val="Tw Cen MT"/>
      <family val="2"/>
    </font>
    <font>
      <sz val="12"/>
      <color rgb="FFFA7D00"/>
      <name val="Tw Cen MT"/>
      <family val="2"/>
    </font>
    <font>
      <i/>
      <sz val="12"/>
      <color rgb="FF7F7F7F"/>
      <name val="Tw Cen MT"/>
      <family val="2"/>
    </font>
    <font>
      <b/>
      <sz val="18"/>
      <color theme="3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sz val="12"/>
      <color rgb="FF3F3F76"/>
      <name val="Tw Cen MT"/>
      <family val="2"/>
    </font>
    <font>
      <b/>
      <sz val="12"/>
      <color rgb="FF3F3F3F"/>
      <name val="Tw Cen MT"/>
      <family val="2"/>
    </font>
    <font>
      <b/>
      <sz val="12"/>
      <color theme="0"/>
      <name val="Tw Cen MT"/>
      <family val="2"/>
    </font>
    <font>
      <sz val="12"/>
      <color rgb="FF9C0006"/>
      <name val="Tw Cen MT"/>
      <family val="2"/>
    </font>
    <font>
      <sz val="12"/>
      <color rgb="FFFF0000"/>
      <name val="Tw Cen MT"/>
      <family val="2"/>
    </font>
    <font>
      <b/>
      <sz val="20"/>
      <color rgb="FF000099"/>
      <name val="微軟正黑體"/>
      <family val="2"/>
    </font>
    <font>
      <sz val="20"/>
      <color rgb="FF000099"/>
      <name val="微軟正黑體"/>
      <family val="2"/>
    </font>
    <font>
      <sz val="20"/>
      <color rgb="FF000000"/>
      <name val="微軟正黑體"/>
      <family val="2"/>
    </font>
    <font>
      <b/>
      <sz val="20"/>
      <color rgb="FF0000FF"/>
      <name val="微軟正黑體"/>
      <family val="2"/>
    </font>
    <font>
      <sz val="20"/>
      <color rgb="FF0000FF"/>
      <name val="微軟正黑體"/>
      <family val="2"/>
    </font>
    <font>
      <sz val="20"/>
      <color rgb="FFFF0000"/>
      <name val="微軟正黑體"/>
      <family val="2"/>
    </font>
    <font>
      <b/>
      <sz val="24"/>
      <color rgb="FF0000FF"/>
      <name val="微軟正黑體"/>
      <family val="2"/>
    </font>
    <font>
      <b/>
      <sz val="20"/>
      <color rgb="FFFF0000"/>
      <name val="微軟正黑體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/>
      <right>
        <color indexed="63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medium"/>
      <bottom style="thin"/>
    </border>
    <border>
      <left style="thin">
        <color theme="1"/>
      </left>
      <right>
        <color indexed="63"/>
      </right>
      <top style="medium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theme="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theme="1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theme="1"/>
      </right>
      <top style="medium"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theme="1"/>
      </left>
      <right style="thin"/>
      <top>
        <color indexed="63"/>
      </top>
      <bottom style="thin"/>
    </border>
    <border>
      <left style="medium"/>
      <right style="thin">
        <color theme="1"/>
      </right>
      <top style="thin">
        <color theme="1"/>
      </top>
      <bottom style="medium"/>
    </border>
    <border>
      <left style="medium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1" fillId="0" borderId="0" applyFill="0" applyBorder="0" applyAlignment="0" applyProtection="0"/>
    <xf numFmtId="0" fontId="5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190" fontId="63" fillId="0" borderId="0" xfId="0" applyNumberFormat="1" applyFont="1" applyFill="1" applyBorder="1" applyAlignment="1" applyProtection="1">
      <alignment vertical="center"/>
      <protection/>
    </xf>
    <xf numFmtId="41" fontId="6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38" fontId="7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85" fontId="13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38" fontId="12" fillId="32" borderId="0" xfId="0" applyNumberFormat="1" applyFont="1" applyFill="1" applyBorder="1" applyAlignment="1" applyProtection="1">
      <alignment vertical="center" wrapText="1"/>
      <protection/>
    </xf>
    <xf numFmtId="38" fontId="12" fillId="32" borderId="17" xfId="0" applyNumberFormat="1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2" fillId="9" borderId="19" xfId="0" applyFont="1" applyFill="1" applyBorder="1" applyAlignment="1" applyProtection="1">
      <alignment horizontal="center" vertical="center"/>
      <protection/>
    </xf>
    <xf numFmtId="185" fontId="13" fillId="0" borderId="20" xfId="0" applyNumberFormat="1" applyFont="1" applyBorder="1" applyAlignment="1" applyProtection="1">
      <alignment horizontal="center" vertical="center"/>
      <protection/>
    </xf>
    <xf numFmtId="185" fontId="65" fillId="34" borderId="21" xfId="0" applyNumberFormat="1" applyFont="1" applyFill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9" borderId="25" xfId="0" applyFont="1" applyFill="1" applyBorder="1" applyAlignment="1" applyProtection="1">
      <alignment horizontal="center" vertical="center"/>
      <protection/>
    </xf>
    <xf numFmtId="38" fontId="12" fillId="9" borderId="26" xfId="0" applyNumberFormat="1" applyFont="1" applyFill="1" applyBorder="1" applyAlignment="1" applyProtection="1">
      <alignment horizontal="center" vertical="center" wrapText="1"/>
      <protection/>
    </xf>
    <xf numFmtId="185" fontId="13" fillId="0" borderId="27" xfId="0" applyNumberFormat="1" applyFont="1" applyBorder="1" applyAlignment="1" applyProtection="1">
      <alignment vertical="center"/>
      <protection/>
    </xf>
    <xf numFmtId="185" fontId="13" fillId="0" borderId="28" xfId="0" applyNumberFormat="1" applyFont="1" applyBorder="1" applyAlignment="1" applyProtection="1">
      <alignment horizontal="center" vertical="center"/>
      <protection/>
    </xf>
    <xf numFmtId="185" fontId="12" fillId="33" borderId="29" xfId="0" applyNumberFormat="1" applyFont="1" applyFill="1" applyBorder="1" applyAlignment="1" applyProtection="1">
      <alignment horizontal="center" vertical="center"/>
      <protection/>
    </xf>
    <xf numFmtId="185" fontId="66" fillId="35" borderId="30" xfId="0" applyNumberFormat="1" applyFont="1" applyFill="1" applyBorder="1" applyAlignment="1" applyProtection="1">
      <alignment vertical="center"/>
      <protection/>
    </xf>
    <xf numFmtId="185" fontId="66" fillId="0" borderId="31" xfId="0" applyNumberFormat="1" applyFont="1" applyFill="1" applyBorder="1" applyAlignment="1" applyProtection="1">
      <alignment vertical="center"/>
      <protection/>
    </xf>
    <xf numFmtId="185" fontId="13" fillId="0" borderId="27" xfId="0" applyNumberFormat="1" applyFont="1" applyBorder="1" applyAlignment="1" applyProtection="1">
      <alignment vertical="center"/>
      <protection locked="0"/>
    </xf>
    <xf numFmtId="0" fontId="13" fillId="36" borderId="32" xfId="0" applyFont="1" applyFill="1" applyBorder="1" applyAlignment="1" applyProtection="1">
      <alignment horizontal="center" vertical="center"/>
      <protection/>
    </xf>
    <xf numFmtId="0" fontId="13" fillId="36" borderId="33" xfId="0" applyFont="1" applyFill="1" applyBorder="1" applyAlignment="1" applyProtection="1">
      <alignment horizontal="center" vertical="center"/>
      <protection/>
    </xf>
    <xf numFmtId="0" fontId="13" fillId="36" borderId="34" xfId="0" applyFont="1" applyFill="1" applyBorder="1" applyAlignment="1" applyProtection="1">
      <alignment horizontal="center" vertical="center"/>
      <protection/>
    </xf>
    <xf numFmtId="0" fontId="66" fillId="37" borderId="35" xfId="0" applyFont="1" applyFill="1" applyBorder="1" applyAlignment="1" applyProtection="1">
      <alignment horizontal="center" vertical="center"/>
      <protection/>
    </xf>
    <xf numFmtId="0" fontId="66" fillId="37" borderId="11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vertical="center"/>
      <protection/>
    </xf>
    <xf numFmtId="0" fontId="13" fillId="36" borderId="31" xfId="0" applyFont="1" applyFill="1" applyBorder="1" applyAlignment="1" applyProtection="1">
      <alignment horizontal="center" vertical="center" wrapText="1"/>
      <protection/>
    </xf>
    <xf numFmtId="0" fontId="13" fillId="36" borderId="36" xfId="0" applyFont="1" applyFill="1" applyBorder="1" applyAlignment="1" applyProtection="1">
      <alignment horizontal="center" vertical="center" wrapText="1"/>
      <protection/>
    </xf>
    <xf numFmtId="0" fontId="13" fillId="36" borderId="37" xfId="0" applyFont="1" applyFill="1" applyBorder="1" applyAlignment="1" applyProtection="1">
      <alignment horizontal="center" vertical="center" wrapText="1"/>
      <protection/>
    </xf>
    <xf numFmtId="185" fontId="13" fillId="36" borderId="24" xfId="0" applyNumberFormat="1" applyFont="1" applyFill="1" applyBorder="1" applyAlignment="1" applyProtection="1">
      <alignment horizontal="center" vertical="center"/>
      <protection/>
    </xf>
    <xf numFmtId="185" fontId="13" fillId="36" borderId="38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left" vertical="top" wrapText="1"/>
      <protection/>
    </xf>
    <xf numFmtId="0" fontId="67" fillId="0" borderId="39" xfId="0" applyFont="1" applyFill="1" applyBorder="1" applyAlignment="1" applyProtection="1">
      <alignment horizontal="left" vertical="top" wrapText="1"/>
      <protection/>
    </xf>
    <xf numFmtId="0" fontId="13" fillId="38" borderId="40" xfId="0" applyFont="1" applyFill="1" applyBorder="1" applyAlignment="1" applyProtection="1">
      <alignment horizontal="left" vertical="center" wrapText="1"/>
      <protection/>
    </xf>
    <xf numFmtId="0" fontId="13" fillId="38" borderId="41" xfId="0" applyFont="1" applyFill="1" applyBorder="1" applyAlignment="1" applyProtection="1">
      <alignment horizontal="left" vertical="center" wrapText="1"/>
      <protection/>
    </xf>
    <xf numFmtId="0" fontId="13" fillId="38" borderId="42" xfId="0" applyFont="1" applyFill="1" applyBorder="1" applyAlignment="1" applyProtection="1">
      <alignment horizontal="left" vertical="center" wrapText="1"/>
      <protection/>
    </xf>
    <xf numFmtId="0" fontId="13" fillId="38" borderId="43" xfId="0" applyFont="1" applyFill="1" applyBorder="1" applyAlignment="1" applyProtection="1">
      <alignment horizontal="left" vertical="center" wrapText="1"/>
      <protection/>
    </xf>
    <xf numFmtId="0" fontId="13" fillId="38" borderId="0" xfId="0" applyFont="1" applyFill="1" applyBorder="1" applyAlignment="1" applyProtection="1">
      <alignment horizontal="left" vertical="center" wrapText="1"/>
      <protection/>
    </xf>
    <xf numFmtId="0" fontId="13" fillId="38" borderId="39" xfId="0" applyFont="1" applyFill="1" applyBorder="1" applyAlignment="1" applyProtection="1">
      <alignment horizontal="left" vertical="center" wrapText="1"/>
      <protection/>
    </xf>
    <xf numFmtId="0" fontId="13" fillId="38" borderId="44" xfId="0" applyFont="1" applyFill="1" applyBorder="1" applyAlignment="1" applyProtection="1">
      <alignment horizontal="left" vertical="center" wrapText="1"/>
      <protection/>
    </xf>
    <xf numFmtId="0" fontId="13" fillId="38" borderId="45" xfId="0" applyFont="1" applyFill="1" applyBorder="1" applyAlignment="1" applyProtection="1">
      <alignment horizontal="left" vertical="center" wrapText="1"/>
      <protection/>
    </xf>
    <xf numFmtId="0" fontId="13" fillId="38" borderId="46" xfId="0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Border="1" applyAlignment="1" applyProtection="1" quotePrefix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185" fontId="13" fillId="36" borderId="11" xfId="0" applyNumberFormat="1" applyFont="1" applyFill="1" applyBorder="1" applyAlignment="1" applyProtection="1">
      <alignment horizontal="center" vertical="center"/>
      <protection/>
    </xf>
    <xf numFmtId="185" fontId="13" fillId="36" borderId="47" xfId="0" applyNumberFormat="1" applyFont="1" applyFill="1" applyBorder="1" applyAlignment="1" applyProtection="1">
      <alignment horizontal="center" vertical="center"/>
      <protection/>
    </xf>
    <xf numFmtId="185" fontId="13" fillId="38" borderId="48" xfId="0" applyNumberFormat="1" applyFont="1" applyFill="1" applyBorder="1" applyAlignment="1" applyProtection="1">
      <alignment horizontal="center" vertical="center"/>
      <protection/>
    </xf>
    <xf numFmtId="185" fontId="13" fillId="38" borderId="49" xfId="0" applyNumberFormat="1" applyFont="1" applyFill="1" applyBorder="1" applyAlignment="1" applyProtection="1">
      <alignment horizontal="center" vertical="center"/>
      <protection/>
    </xf>
    <xf numFmtId="38" fontId="12" fillId="9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8" fontId="12" fillId="32" borderId="17" xfId="0" applyNumberFormat="1" applyFont="1" applyFill="1" applyBorder="1" applyAlignment="1" applyProtection="1">
      <alignment vertical="center" wrapText="1"/>
      <protection/>
    </xf>
    <xf numFmtId="38" fontId="12" fillId="32" borderId="0" xfId="0" applyNumberFormat="1" applyFont="1" applyFill="1" applyBorder="1" applyAlignment="1" applyProtection="1">
      <alignment vertical="center" wrapText="1"/>
      <protection/>
    </xf>
    <xf numFmtId="38" fontId="12" fillId="32" borderId="5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3" fillId="36" borderId="31" xfId="0" applyFont="1" applyFill="1" applyBorder="1" applyAlignment="1" applyProtection="1">
      <alignment horizontal="left" vertical="center" wrapText="1"/>
      <protection/>
    </xf>
    <xf numFmtId="0" fontId="13" fillId="36" borderId="36" xfId="0" applyFont="1" applyFill="1" applyBorder="1" applyAlignment="1" applyProtection="1">
      <alignment horizontal="left" vertical="center" wrapText="1"/>
      <protection/>
    </xf>
    <xf numFmtId="0" fontId="13" fillId="36" borderId="10" xfId="0" applyFont="1" applyFill="1" applyBorder="1" applyAlignment="1" applyProtection="1">
      <alignment horizontal="left" vertical="center" wrapText="1"/>
      <protection/>
    </xf>
    <xf numFmtId="0" fontId="12" fillId="0" borderId="52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190" fontId="13" fillId="34" borderId="13" xfId="0" applyNumberFormat="1" applyFont="1" applyFill="1" applyBorder="1" applyAlignment="1" applyProtection="1">
      <alignment horizontal="left" vertical="center" wrapText="1"/>
      <protection/>
    </xf>
    <xf numFmtId="190" fontId="13" fillId="34" borderId="53" xfId="0" applyNumberFormat="1" applyFont="1" applyFill="1" applyBorder="1" applyAlignment="1" applyProtection="1">
      <alignment horizontal="left" vertical="center" wrapText="1"/>
      <protection/>
    </xf>
    <xf numFmtId="0" fontId="12" fillId="38" borderId="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top" wrapText="1"/>
      <protection/>
    </xf>
    <xf numFmtId="0" fontId="13" fillId="38" borderId="0" xfId="0" applyFont="1" applyFill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38" fontId="13" fillId="36" borderId="11" xfId="0" applyNumberFormat="1" applyFont="1" applyFill="1" applyBorder="1" applyAlignment="1" applyProtection="1">
      <alignment horizontal="center" vertical="center" wrapText="1"/>
      <protection/>
    </xf>
    <xf numFmtId="38" fontId="13" fillId="36" borderId="47" xfId="0" applyNumberFormat="1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 applyProtection="1">
      <alignment horizontal="center" vertical="top" wrapText="1"/>
      <protection/>
    </xf>
    <xf numFmtId="0" fontId="12" fillId="36" borderId="54" xfId="0" applyFont="1" applyFill="1" applyBorder="1" applyAlignment="1" applyProtection="1">
      <alignment horizontal="center" vertical="top" wrapText="1"/>
      <protection/>
    </xf>
    <xf numFmtId="0" fontId="12" fillId="36" borderId="55" xfId="0" applyFont="1" applyFill="1" applyBorder="1" applyAlignment="1" applyProtection="1">
      <alignment horizontal="center" vertical="top" wrapText="1"/>
      <protection/>
    </xf>
    <xf numFmtId="0" fontId="13" fillId="36" borderId="56" xfId="0" applyFont="1" applyFill="1" applyBorder="1" applyAlignment="1" applyProtection="1">
      <alignment horizontal="center" vertical="center" wrapText="1"/>
      <protection/>
    </xf>
    <xf numFmtId="0" fontId="12" fillId="9" borderId="57" xfId="0" applyFont="1" applyFill="1" applyBorder="1" applyAlignment="1">
      <alignment horizontal="left" vertical="center"/>
    </xf>
    <xf numFmtId="0" fontId="12" fillId="9" borderId="58" xfId="0" applyFont="1" applyFill="1" applyBorder="1" applyAlignment="1">
      <alignment horizontal="left" vertical="center"/>
    </xf>
    <xf numFmtId="0" fontId="12" fillId="9" borderId="59" xfId="0" applyFont="1" applyFill="1" applyBorder="1" applyAlignment="1">
      <alignment horizontal="left" vertical="center"/>
    </xf>
    <xf numFmtId="0" fontId="12" fillId="9" borderId="60" xfId="0" applyFont="1" applyFill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38" fontId="12" fillId="38" borderId="45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36" borderId="21" xfId="0" applyFont="1" applyFill="1" applyBorder="1" applyAlignment="1" applyProtection="1">
      <alignment horizontal="center" vertical="center" wrapText="1"/>
      <protection/>
    </xf>
    <xf numFmtId="0" fontId="13" fillId="36" borderId="54" xfId="0" applyFont="1" applyFill="1" applyBorder="1" applyAlignment="1" applyProtection="1">
      <alignment horizontal="center" vertical="center" wrapText="1"/>
      <protection/>
    </xf>
    <xf numFmtId="0" fontId="13" fillId="36" borderId="61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vertical="center"/>
      <protection locked="0"/>
    </xf>
    <xf numFmtId="0" fontId="0" fillId="0" borderId="62" xfId="0" applyFill="1" applyBorder="1" applyAlignment="1">
      <alignment vertical="center"/>
    </xf>
    <xf numFmtId="0" fontId="13" fillId="36" borderId="15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13" fillId="38" borderId="0" xfId="0" applyFont="1" applyFill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center" vertical="top" wrapText="1"/>
      <protection/>
    </xf>
    <xf numFmtId="190" fontId="13" fillId="37" borderId="14" xfId="0" applyNumberFormat="1" applyFont="1" applyFill="1" applyBorder="1" applyAlignment="1" applyProtection="1">
      <alignment horizontal="center" vertical="center" wrapText="1"/>
      <protection/>
    </xf>
    <xf numFmtId="190" fontId="13" fillId="37" borderId="6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2" fillId="9" borderId="48" xfId="0" applyFont="1" applyFill="1" applyBorder="1" applyAlignment="1">
      <alignment horizontal="left" vertical="center"/>
    </xf>
    <xf numFmtId="0" fontId="12" fillId="9" borderId="64" xfId="0" applyFont="1" applyFill="1" applyBorder="1" applyAlignment="1">
      <alignment horizontal="left" vertical="center"/>
    </xf>
    <xf numFmtId="0" fontId="12" fillId="9" borderId="65" xfId="0" applyFont="1" applyFill="1" applyBorder="1" applyAlignment="1">
      <alignment horizontal="left" vertical="center"/>
    </xf>
    <xf numFmtId="0" fontId="66" fillId="35" borderId="66" xfId="0" applyFont="1" applyFill="1" applyBorder="1" applyAlignment="1" applyProtection="1">
      <alignment horizontal="right" vertical="center"/>
      <protection/>
    </xf>
    <xf numFmtId="0" fontId="66" fillId="35" borderId="67" xfId="0" applyFont="1" applyFill="1" applyBorder="1" applyAlignment="1" applyProtection="1">
      <alignment horizontal="right" vertical="center"/>
      <protection/>
    </xf>
    <xf numFmtId="0" fontId="65" fillId="34" borderId="23" xfId="0" applyFont="1" applyFill="1" applyBorder="1" applyAlignment="1" applyProtection="1">
      <alignment horizontal="right" vertical="center"/>
      <protection/>
    </xf>
    <xf numFmtId="0" fontId="65" fillId="34" borderId="68" xfId="0" applyFont="1" applyFill="1" applyBorder="1" applyAlignment="1" applyProtection="1">
      <alignment horizontal="right" vertical="center"/>
      <protection/>
    </xf>
    <xf numFmtId="185" fontId="13" fillId="38" borderId="69" xfId="0" applyNumberFormat="1" applyFont="1" applyFill="1" applyBorder="1" applyAlignment="1" applyProtection="1">
      <alignment horizontal="center" vertical="center"/>
      <protection/>
    </xf>
    <xf numFmtId="185" fontId="13" fillId="38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2" fillId="9" borderId="70" xfId="0" applyFont="1" applyFill="1" applyBorder="1" applyAlignment="1" applyProtection="1">
      <alignment horizontal="center" vertical="center"/>
      <protection/>
    </xf>
    <xf numFmtId="0" fontId="12" fillId="9" borderId="19" xfId="0" applyFont="1" applyFill="1" applyBorder="1" applyAlignment="1" applyProtection="1">
      <alignment horizontal="center" vertical="center"/>
      <protection/>
    </xf>
    <xf numFmtId="0" fontId="13" fillId="36" borderId="71" xfId="0" applyFont="1" applyFill="1" applyBorder="1" applyAlignment="1" applyProtection="1">
      <alignment horizontal="left" vertical="center" wrapText="1"/>
      <protection/>
    </xf>
    <xf numFmtId="0" fontId="13" fillId="36" borderId="72" xfId="0" applyFont="1" applyFill="1" applyBorder="1" applyAlignment="1" applyProtection="1">
      <alignment horizontal="left" vertical="center" wrapText="1"/>
      <protection/>
    </xf>
    <xf numFmtId="0" fontId="66" fillId="35" borderId="73" xfId="0" applyFont="1" applyFill="1" applyBorder="1" applyAlignment="1" applyProtection="1">
      <alignment horizontal="right" vertical="center"/>
      <protection/>
    </xf>
    <xf numFmtId="0" fontId="66" fillId="35" borderId="35" xfId="0" applyFont="1" applyFill="1" applyBorder="1" applyAlignment="1" applyProtection="1">
      <alignment horizontal="right" vertical="center"/>
      <protection/>
    </xf>
    <xf numFmtId="0" fontId="12" fillId="0" borderId="74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185" fontId="67" fillId="36" borderId="50" xfId="0" applyNumberFormat="1" applyFont="1" applyFill="1" applyBorder="1" applyAlignment="1" applyProtection="1">
      <alignment horizontal="center" vertical="center"/>
      <protection/>
    </xf>
    <xf numFmtId="185" fontId="67" fillId="36" borderId="0" xfId="0" applyNumberFormat="1" applyFont="1" applyFill="1" applyBorder="1" applyAlignment="1" applyProtection="1">
      <alignment horizontal="center" vertical="center"/>
      <protection/>
    </xf>
    <xf numFmtId="185" fontId="67" fillId="36" borderId="51" xfId="0" applyNumberFormat="1" applyFont="1" applyFill="1" applyBorder="1" applyAlignment="1" applyProtection="1">
      <alignment horizontal="center" vertical="center"/>
      <protection/>
    </xf>
    <xf numFmtId="38" fontId="13" fillId="9" borderId="44" xfId="0" applyNumberFormat="1" applyFont="1" applyFill="1" applyBorder="1" applyAlignment="1" applyProtection="1">
      <alignment horizontal="left" vertical="center" wrapText="1"/>
      <protection/>
    </xf>
    <xf numFmtId="38" fontId="13" fillId="9" borderId="45" xfId="0" applyNumberFormat="1" applyFont="1" applyFill="1" applyBorder="1" applyAlignment="1" applyProtection="1">
      <alignment horizontal="left" vertical="center" wrapText="1"/>
      <protection/>
    </xf>
    <xf numFmtId="38" fontId="13" fillId="9" borderId="46" xfId="0" applyNumberFormat="1" applyFont="1" applyFill="1" applyBorder="1" applyAlignment="1" applyProtection="1">
      <alignment horizontal="left" vertical="center" wrapText="1"/>
      <protection/>
    </xf>
    <xf numFmtId="38" fontId="13" fillId="9" borderId="43" xfId="0" applyNumberFormat="1" applyFont="1" applyFill="1" applyBorder="1" applyAlignment="1" applyProtection="1">
      <alignment horizontal="left" vertical="center" wrapText="1"/>
      <protection/>
    </xf>
    <xf numFmtId="38" fontId="13" fillId="9" borderId="0" xfId="0" applyNumberFormat="1" applyFont="1" applyFill="1" applyBorder="1" applyAlignment="1" applyProtection="1">
      <alignment horizontal="left" vertical="center" wrapText="1"/>
      <protection/>
    </xf>
    <xf numFmtId="38" fontId="13" fillId="9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185" fontId="12" fillId="33" borderId="48" xfId="0" applyNumberFormat="1" applyFont="1" applyFill="1" applyBorder="1" applyAlignment="1" applyProtection="1">
      <alignment horizontal="center" vertical="center"/>
      <protection/>
    </xf>
    <xf numFmtId="185" fontId="12" fillId="33" borderId="64" xfId="0" applyNumberFormat="1" applyFont="1" applyFill="1" applyBorder="1" applyAlignment="1" applyProtection="1">
      <alignment horizontal="center" vertical="center"/>
      <protection/>
    </xf>
    <xf numFmtId="185" fontId="12" fillId="33" borderId="65" xfId="0" applyNumberFormat="1" applyFont="1" applyFill="1" applyBorder="1" applyAlignment="1" applyProtection="1">
      <alignment horizontal="center" vertical="center"/>
      <protection/>
    </xf>
    <xf numFmtId="38" fontId="13" fillId="9" borderId="43" xfId="0" applyNumberFormat="1" applyFont="1" applyFill="1" applyBorder="1" applyAlignment="1" applyProtection="1">
      <alignment vertical="center" wrapText="1"/>
      <protection/>
    </xf>
    <xf numFmtId="38" fontId="13" fillId="9" borderId="0" xfId="0" applyNumberFormat="1" applyFont="1" applyFill="1" applyBorder="1" applyAlignment="1" applyProtection="1">
      <alignment vertical="center" wrapText="1"/>
      <protection/>
    </xf>
    <xf numFmtId="38" fontId="13" fillId="9" borderId="39" xfId="0" applyNumberFormat="1" applyFont="1" applyFill="1" applyBorder="1" applyAlignment="1" applyProtection="1">
      <alignment vertical="center" wrapText="1"/>
      <protection/>
    </xf>
    <xf numFmtId="0" fontId="12" fillId="0" borderId="75" xfId="0" applyFont="1" applyBorder="1" applyAlignment="1" applyProtection="1">
      <alignment horizontal="left" vertical="center"/>
      <protection/>
    </xf>
    <xf numFmtId="0" fontId="12" fillId="0" borderId="76" xfId="0" applyFont="1" applyBorder="1" applyAlignment="1" applyProtection="1">
      <alignment horizontal="left" vertical="center"/>
      <protection/>
    </xf>
    <xf numFmtId="0" fontId="12" fillId="0" borderId="77" xfId="0" applyFont="1" applyBorder="1" applyAlignment="1" applyProtection="1">
      <alignment horizontal="left" vertical="center"/>
      <protection/>
    </xf>
    <xf numFmtId="185" fontId="66" fillId="35" borderId="78" xfId="0" applyNumberFormat="1" applyFont="1" applyFill="1" applyBorder="1" applyAlignment="1" applyProtection="1">
      <alignment horizontal="right" vertical="center"/>
      <protection/>
    </xf>
    <xf numFmtId="185" fontId="66" fillId="35" borderId="79" xfId="0" applyNumberFormat="1" applyFont="1" applyFill="1" applyBorder="1" applyAlignment="1" applyProtection="1">
      <alignment horizontal="right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6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0</xdr:rowOff>
    </xdr:from>
    <xdr:to>
      <xdr:col>11</xdr:col>
      <xdr:colOff>971550</xdr:colOff>
      <xdr:row>3</xdr:row>
      <xdr:rowOff>304800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6429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</xdr:row>
      <xdr:rowOff>2152650</xdr:rowOff>
    </xdr:from>
    <xdr:to>
      <xdr:col>8</xdr:col>
      <xdr:colOff>266700</xdr:colOff>
      <xdr:row>6</xdr:row>
      <xdr:rowOff>9525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4181475"/>
          <a:ext cx="1781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5</xdr:row>
      <xdr:rowOff>2524125</xdr:rowOff>
    </xdr:from>
    <xdr:to>
      <xdr:col>2</xdr:col>
      <xdr:colOff>190500</xdr:colOff>
      <xdr:row>5</xdr:row>
      <xdr:rowOff>3914775</xdr:rowOff>
    </xdr:to>
    <xdr:pic>
      <xdr:nvPicPr>
        <xdr:cNvPr id="3" name="Picture 6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552950"/>
          <a:ext cx="1352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</xdr:row>
      <xdr:rowOff>1924050</xdr:rowOff>
    </xdr:from>
    <xdr:to>
      <xdr:col>5</xdr:col>
      <xdr:colOff>238125</xdr:colOff>
      <xdr:row>5</xdr:row>
      <xdr:rowOff>3895725</xdr:rowOff>
    </xdr:to>
    <xdr:pic>
      <xdr:nvPicPr>
        <xdr:cNvPr id="4" name="圖片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3952875"/>
          <a:ext cx="20955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44"/>
  <sheetViews>
    <sheetView showGridLines="0" tabSelected="1" view="pageBreakPreview" zoomScale="60" zoomScaleNormal="60" zoomScalePageLayoutView="40" workbookViewId="0" topLeftCell="A13">
      <selection activeCell="P43" sqref="P43"/>
    </sheetView>
  </sheetViews>
  <sheetFormatPr defaultColWidth="9.00390625" defaultRowHeight="15" customHeight="1"/>
  <cols>
    <col min="1" max="1" width="2.625" style="1" customWidth="1"/>
    <col min="2" max="2" width="23.375" style="1" customWidth="1"/>
    <col min="3" max="3" width="10.625" style="1" customWidth="1"/>
    <col min="4" max="4" width="12.25390625" style="1" customWidth="1"/>
    <col min="5" max="5" width="12.375" style="1" customWidth="1"/>
    <col min="6" max="6" width="12.50390625" style="3" customWidth="1"/>
    <col min="7" max="7" width="10.125" style="1" customWidth="1"/>
    <col min="8" max="8" width="20.125" style="4" customWidth="1"/>
    <col min="9" max="9" width="10.00390625" style="4" customWidth="1"/>
    <col min="10" max="10" width="17.375" style="4" customWidth="1"/>
    <col min="11" max="11" width="12.00390625" style="4" customWidth="1"/>
    <col min="12" max="12" width="31.25390625" style="4" customWidth="1"/>
    <col min="13" max="13" width="9.75390625" style="4" customWidth="1"/>
    <col min="14" max="14" width="12.375" style="4" customWidth="1"/>
    <col min="15" max="15" width="11.375" style="4" customWidth="1"/>
    <col min="16" max="16" width="18.75390625" style="4" customWidth="1"/>
    <col min="17" max="17" width="33.25390625" style="2" customWidth="1"/>
    <col min="18" max="21" width="9.00390625" style="2" customWidth="1"/>
    <col min="22" max="16384" width="9.00390625" style="1" customWidth="1"/>
  </cols>
  <sheetData>
    <row r="1" spans="2:16" ht="33.7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2:16" ht="35.25" customHeight="1">
      <c r="B2" s="23"/>
      <c r="C2" s="23"/>
      <c r="D2" s="23"/>
      <c r="E2" s="23"/>
      <c r="F2" s="24"/>
      <c r="G2" s="23"/>
      <c r="H2" s="25"/>
      <c r="I2" s="25"/>
      <c r="J2" s="25"/>
      <c r="K2" s="25"/>
      <c r="L2" s="25"/>
      <c r="M2" s="25"/>
      <c r="N2" s="25"/>
      <c r="O2" s="25"/>
      <c r="P2" s="25"/>
    </row>
    <row r="3" spans="2:16" ht="15" customHeight="1">
      <c r="B3" s="23"/>
      <c r="C3" s="23"/>
      <c r="D3" s="23"/>
      <c r="E3" s="23"/>
      <c r="F3" s="24"/>
      <c r="G3" s="23"/>
      <c r="H3" s="25"/>
      <c r="I3" s="25"/>
      <c r="J3" s="25"/>
      <c r="K3" s="25"/>
      <c r="L3" s="25"/>
      <c r="M3" s="25"/>
      <c r="N3" s="25"/>
      <c r="O3" s="25"/>
      <c r="P3" s="25"/>
    </row>
    <row r="4" spans="2:18" ht="27" customHeight="1">
      <c r="B4" s="26"/>
      <c r="C4" s="26"/>
      <c r="D4" s="26"/>
      <c r="E4" s="26"/>
      <c r="F4" s="24"/>
      <c r="G4" s="23"/>
      <c r="H4" s="25"/>
      <c r="I4" s="25"/>
      <c r="J4" s="25"/>
      <c r="K4" s="25"/>
      <c r="L4" s="25"/>
      <c r="M4" s="25"/>
      <c r="N4" s="25"/>
      <c r="O4" s="25"/>
      <c r="P4" s="25"/>
      <c r="Q4" s="5"/>
      <c r="R4" s="5"/>
    </row>
    <row r="5" spans="2:16" ht="48.75" customHeight="1">
      <c r="B5" s="108" t="s">
        <v>46</v>
      </c>
      <c r="C5" s="109"/>
      <c r="D5" s="109"/>
      <c r="E5" s="109"/>
      <c r="F5" s="109"/>
      <c r="G5" s="109" t="s">
        <v>10</v>
      </c>
      <c r="H5" s="109"/>
      <c r="I5" s="109"/>
      <c r="J5" s="109"/>
      <c r="K5" s="109"/>
      <c r="L5" s="109"/>
      <c r="M5" s="109"/>
      <c r="N5" s="109"/>
      <c r="O5" s="109"/>
      <c r="P5" s="109"/>
    </row>
    <row r="6" spans="2:16" ht="310.5" customHeight="1">
      <c r="B6" s="132" t="s">
        <v>41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2:16" ht="13.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2:16" ht="188.25" customHeight="1">
      <c r="B8" s="106" t="s">
        <v>52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2:16" ht="9.7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8.2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34.5" customHeight="1" thickBot="1">
      <c r="B11" s="105" t="s">
        <v>42</v>
      </c>
      <c r="C11" s="105"/>
      <c r="D11" s="105"/>
      <c r="E11" s="105"/>
      <c r="F11" s="105"/>
      <c r="G11" s="38"/>
      <c r="H11" s="103" t="s">
        <v>25</v>
      </c>
      <c r="I11" s="103"/>
      <c r="J11" s="103"/>
      <c r="K11" s="28"/>
      <c r="L11" s="122" t="s">
        <v>26</v>
      </c>
      <c r="M11" s="122"/>
      <c r="N11" s="122"/>
      <c r="O11" s="122"/>
      <c r="P11" s="122"/>
    </row>
    <row r="12" spans="1:22" s="7" customFormat="1" ht="34.5" customHeight="1">
      <c r="A12" s="2"/>
      <c r="B12" s="72" t="s">
        <v>51</v>
      </c>
      <c r="C12" s="72"/>
      <c r="D12" s="72"/>
      <c r="E12" s="72"/>
      <c r="F12" s="72"/>
      <c r="G12" s="73"/>
      <c r="H12" s="74" t="s">
        <v>48</v>
      </c>
      <c r="I12" s="75"/>
      <c r="J12" s="76"/>
      <c r="K12" s="29"/>
      <c r="L12" s="87" t="s">
        <v>47</v>
      </c>
      <c r="M12" s="88"/>
      <c r="N12" s="70"/>
      <c r="O12" s="70"/>
      <c r="P12" s="71"/>
      <c r="Q12" s="2"/>
      <c r="R12" s="2"/>
      <c r="S12" s="2"/>
      <c r="T12" s="2"/>
      <c r="U12" s="2"/>
      <c r="V12" s="6"/>
    </row>
    <row r="13" spans="1:22" s="7" customFormat="1" ht="40.5" customHeight="1">
      <c r="A13" s="2"/>
      <c r="B13" s="72"/>
      <c r="C13" s="72"/>
      <c r="D13" s="72"/>
      <c r="E13" s="72"/>
      <c r="F13" s="72"/>
      <c r="G13" s="73"/>
      <c r="H13" s="77"/>
      <c r="I13" s="78"/>
      <c r="J13" s="79"/>
      <c r="K13" s="30"/>
      <c r="L13" s="144" t="s">
        <v>37</v>
      </c>
      <c r="M13" s="145"/>
      <c r="N13" s="85"/>
      <c r="O13" s="85"/>
      <c r="P13" s="86"/>
      <c r="Q13" s="2"/>
      <c r="R13" s="2"/>
      <c r="S13" s="2"/>
      <c r="T13" s="2"/>
      <c r="U13" s="2"/>
      <c r="V13" s="6"/>
    </row>
    <row r="14" spans="1:22" s="7" customFormat="1" ht="34.5" customHeight="1" thickBot="1">
      <c r="A14" s="2"/>
      <c r="B14" s="72"/>
      <c r="C14" s="72"/>
      <c r="D14" s="72"/>
      <c r="E14" s="72"/>
      <c r="F14" s="72"/>
      <c r="G14" s="73"/>
      <c r="H14" s="77"/>
      <c r="I14" s="78"/>
      <c r="J14" s="79"/>
      <c r="K14" s="30"/>
      <c r="L14" s="101" t="s">
        <v>49</v>
      </c>
      <c r="M14" s="102"/>
      <c r="N14" s="110"/>
      <c r="O14" s="110"/>
      <c r="P14" s="111"/>
      <c r="Q14" s="2"/>
      <c r="R14" s="2"/>
      <c r="S14" s="2"/>
      <c r="T14" s="2"/>
      <c r="U14" s="2"/>
      <c r="V14" s="6"/>
    </row>
    <row r="15" spans="1:22" s="7" customFormat="1" ht="48" customHeight="1" thickBot="1">
      <c r="A15" s="2"/>
      <c r="B15" s="72"/>
      <c r="C15" s="72"/>
      <c r="D15" s="72"/>
      <c r="E15" s="72"/>
      <c r="F15" s="72"/>
      <c r="G15" s="73"/>
      <c r="H15" s="80"/>
      <c r="I15" s="81"/>
      <c r="J15" s="82"/>
      <c r="K15" s="30"/>
      <c r="L15" s="101" t="s">
        <v>50</v>
      </c>
      <c r="M15" s="102"/>
      <c r="N15" s="134"/>
      <c r="O15" s="134"/>
      <c r="P15" s="135"/>
      <c r="Q15" s="2"/>
      <c r="R15" s="2"/>
      <c r="S15" s="2"/>
      <c r="T15" s="2"/>
      <c r="U15" s="2"/>
      <c r="V15" s="6"/>
    </row>
    <row r="16" spans="2:21" s="8" customFormat="1" ht="63" customHeight="1" thickBot="1">
      <c r="B16" s="83" t="s">
        <v>27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9"/>
      <c r="R16" s="9"/>
      <c r="S16" s="9"/>
      <c r="T16" s="9"/>
      <c r="U16" s="9"/>
    </row>
    <row r="17" spans="2:21" s="10" customFormat="1" ht="48" customHeight="1">
      <c r="B17" s="147" t="s">
        <v>5</v>
      </c>
      <c r="C17" s="148"/>
      <c r="D17" s="148"/>
      <c r="E17" s="148"/>
      <c r="F17" s="43" t="s">
        <v>6</v>
      </c>
      <c r="G17" s="52" t="s">
        <v>7</v>
      </c>
      <c r="H17" s="53" t="s">
        <v>8</v>
      </c>
      <c r="I17" s="89" t="s">
        <v>24</v>
      </c>
      <c r="J17" s="90"/>
      <c r="K17" s="90"/>
      <c r="L17" s="90"/>
      <c r="M17" s="90"/>
      <c r="N17" s="90"/>
      <c r="O17" s="90"/>
      <c r="P17" s="91"/>
      <c r="Q17" s="11"/>
      <c r="R17" s="11"/>
      <c r="S17" s="11"/>
      <c r="T17" s="11"/>
      <c r="U17" s="11"/>
    </row>
    <row r="18" spans="2:21" s="10" customFormat="1" ht="43.5" customHeight="1">
      <c r="B18" s="99" t="s">
        <v>19</v>
      </c>
      <c r="C18" s="100"/>
      <c r="D18" s="100"/>
      <c r="E18" s="100"/>
      <c r="F18" s="37">
        <v>40</v>
      </c>
      <c r="G18" s="60"/>
      <c r="H18" s="59">
        <f>F18*G18</f>
        <v>0</v>
      </c>
      <c r="I18" s="158"/>
      <c r="J18" s="159"/>
      <c r="K18" s="159"/>
      <c r="L18" s="159"/>
      <c r="M18" s="159"/>
      <c r="N18" s="159"/>
      <c r="O18" s="159"/>
      <c r="P18" s="160"/>
      <c r="Q18" s="11"/>
      <c r="R18" s="11"/>
      <c r="S18" s="11"/>
      <c r="T18" s="11"/>
      <c r="U18" s="11"/>
    </row>
    <row r="19" spans="2:21" s="10" customFormat="1" ht="43.5" customHeight="1">
      <c r="B19" s="99" t="s">
        <v>44</v>
      </c>
      <c r="C19" s="100"/>
      <c r="D19" s="100"/>
      <c r="E19" s="100"/>
      <c r="F19" s="55">
        <v>35</v>
      </c>
      <c r="G19" s="61"/>
      <c r="H19" s="54">
        <f>F19*G19</f>
        <v>0</v>
      </c>
      <c r="I19" s="158"/>
      <c r="J19" s="159"/>
      <c r="K19" s="159"/>
      <c r="L19" s="159"/>
      <c r="M19" s="159"/>
      <c r="N19" s="159"/>
      <c r="O19" s="159"/>
      <c r="P19" s="160"/>
      <c r="Q19" s="11"/>
      <c r="R19" s="11"/>
      <c r="S19" s="11"/>
      <c r="T19" s="11"/>
      <c r="U19" s="11"/>
    </row>
    <row r="20" spans="2:21" s="10" customFormat="1" ht="43.5" customHeight="1">
      <c r="B20" s="99"/>
      <c r="C20" s="100"/>
      <c r="D20" s="100"/>
      <c r="E20" s="100"/>
      <c r="F20" s="55"/>
      <c r="G20" s="61"/>
      <c r="H20" s="54">
        <f>120*G20</f>
        <v>0</v>
      </c>
      <c r="I20" s="158"/>
      <c r="J20" s="159"/>
      <c r="K20" s="159"/>
      <c r="L20" s="159"/>
      <c r="M20" s="159"/>
      <c r="N20" s="159"/>
      <c r="O20" s="159"/>
      <c r="P20" s="160"/>
      <c r="Q20" s="11"/>
      <c r="R20" s="11"/>
      <c r="S20" s="11"/>
      <c r="T20" s="11"/>
      <c r="U20" s="11"/>
    </row>
    <row r="21" spans="2:21" s="10" customFormat="1" ht="43.5" customHeight="1">
      <c r="B21" s="176"/>
      <c r="C21" s="177"/>
      <c r="D21" s="177"/>
      <c r="E21" s="178"/>
      <c r="F21" s="55"/>
      <c r="G21" s="61"/>
      <c r="H21" s="54">
        <f>180*G21</f>
        <v>0</v>
      </c>
      <c r="I21" s="158"/>
      <c r="J21" s="159"/>
      <c r="K21" s="159"/>
      <c r="L21" s="159"/>
      <c r="M21" s="159"/>
      <c r="N21" s="159"/>
      <c r="O21" s="159"/>
      <c r="P21" s="160"/>
      <c r="Q21" s="11"/>
      <c r="R21" s="11"/>
      <c r="S21" s="11"/>
      <c r="T21" s="11"/>
      <c r="U21" s="11"/>
    </row>
    <row r="22" spans="2:21" s="10" customFormat="1" ht="43.5" customHeight="1">
      <c r="B22" s="99"/>
      <c r="C22" s="100"/>
      <c r="D22" s="100"/>
      <c r="E22" s="100"/>
      <c r="F22" s="55"/>
      <c r="G22" s="61"/>
      <c r="H22" s="54">
        <f>230*G22</f>
        <v>0</v>
      </c>
      <c r="I22" s="158"/>
      <c r="J22" s="159"/>
      <c r="K22" s="159"/>
      <c r="L22" s="159"/>
      <c r="M22" s="159"/>
      <c r="N22" s="159"/>
      <c r="O22" s="159"/>
      <c r="P22" s="160"/>
      <c r="Q22" s="11"/>
      <c r="R22" s="11"/>
      <c r="S22" s="11"/>
      <c r="T22" s="11"/>
      <c r="U22" s="11"/>
    </row>
    <row r="23" spans="2:21" s="10" customFormat="1" ht="43.5" customHeight="1" thickBot="1">
      <c r="B23" s="153"/>
      <c r="C23" s="154"/>
      <c r="D23" s="154"/>
      <c r="E23" s="154"/>
      <c r="F23" s="44"/>
      <c r="G23" s="62"/>
      <c r="H23" s="54">
        <f>F23*G23</f>
        <v>0</v>
      </c>
      <c r="I23" s="158"/>
      <c r="J23" s="159"/>
      <c r="K23" s="159"/>
      <c r="L23" s="159"/>
      <c r="M23" s="159"/>
      <c r="N23" s="159"/>
      <c r="O23" s="159"/>
      <c r="P23" s="160"/>
      <c r="Q23" s="11"/>
      <c r="R23" s="11"/>
      <c r="S23" s="11"/>
      <c r="T23" s="11"/>
      <c r="U23" s="11"/>
    </row>
    <row r="24" spans="1:21" s="10" customFormat="1" ht="34.5" customHeight="1" thickBot="1">
      <c r="A24" s="11"/>
      <c r="B24" s="140" t="s">
        <v>1</v>
      </c>
      <c r="C24" s="141"/>
      <c r="D24" s="141"/>
      <c r="E24" s="141"/>
      <c r="F24" s="141"/>
      <c r="G24" s="179">
        <f>SUM(H18:H23)</f>
        <v>0</v>
      </c>
      <c r="H24" s="180"/>
      <c r="I24" s="39"/>
      <c r="J24" s="40"/>
      <c r="K24" s="92"/>
      <c r="L24" s="93"/>
      <c r="M24" s="93"/>
      <c r="N24" s="93"/>
      <c r="O24" s="93"/>
      <c r="P24" s="94"/>
      <c r="Q24" s="11"/>
      <c r="R24" s="11"/>
      <c r="S24" s="11"/>
      <c r="T24" s="11"/>
      <c r="U24" s="11"/>
    </row>
    <row r="25" spans="1:21" s="10" customFormat="1" ht="34.5" customHeight="1">
      <c r="A25" s="11"/>
      <c r="B25" s="41" t="s">
        <v>33</v>
      </c>
      <c r="C25" s="181" t="s">
        <v>16</v>
      </c>
      <c r="D25" s="182"/>
      <c r="E25" s="182"/>
      <c r="F25" s="183"/>
      <c r="G25" s="51" t="s">
        <v>17</v>
      </c>
      <c r="H25" s="56" t="s">
        <v>18</v>
      </c>
      <c r="I25" s="170" t="s">
        <v>43</v>
      </c>
      <c r="J25" s="171"/>
      <c r="K25" s="171"/>
      <c r="L25" s="171"/>
      <c r="M25" s="171"/>
      <c r="N25" s="171"/>
      <c r="O25" s="171"/>
      <c r="P25" s="172"/>
      <c r="Q25" s="11"/>
      <c r="R25" s="11"/>
      <c r="S25" s="11"/>
      <c r="T25" s="11"/>
      <c r="U25" s="11"/>
    </row>
    <row r="26" spans="1:21" s="10" customFormat="1" ht="34.5" customHeight="1">
      <c r="A26" s="11"/>
      <c r="B26" s="42" t="s">
        <v>53</v>
      </c>
      <c r="C26" s="167">
        <v>160</v>
      </c>
      <c r="D26" s="168"/>
      <c r="E26" s="168"/>
      <c r="F26" s="169"/>
      <c r="G26" s="63"/>
      <c r="H26" s="58">
        <f>C26*G26</f>
        <v>0</v>
      </c>
      <c r="I26" s="164" t="s">
        <v>45</v>
      </c>
      <c r="J26" s="165"/>
      <c r="K26" s="165"/>
      <c r="L26" s="165"/>
      <c r="M26" s="165"/>
      <c r="N26" s="165"/>
      <c r="O26" s="165"/>
      <c r="P26" s="166"/>
      <c r="Q26" s="11"/>
      <c r="R26" s="11"/>
      <c r="S26" s="11"/>
      <c r="T26" s="11"/>
      <c r="U26" s="11"/>
    </row>
    <row r="27" spans="1:21" s="10" customFormat="1" ht="34.5" customHeight="1">
      <c r="A27" s="11"/>
      <c r="B27" s="42" t="s">
        <v>54</v>
      </c>
      <c r="C27" s="167">
        <v>225</v>
      </c>
      <c r="D27" s="168"/>
      <c r="E27" s="168"/>
      <c r="F27" s="169"/>
      <c r="G27" s="64"/>
      <c r="H27" s="58">
        <f>C27*G27</f>
        <v>0</v>
      </c>
      <c r="I27" s="173" t="s">
        <v>35</v>
      </c>
      <c r="J27" s="174"/>
      <c r="K27" s="174"/>
      <c r="L27" s="174"/>
      <c r="M27" s="174"/>
      <c r="N27" s="174"/>
      <c r="O27" s="174"/>
      <c r="P27" s="175"/>
      <c r="Q27" s="11"/>
      <c r="R27" s="11"/>
      <c r="S27" s="11"/>
      <c r="T27" s="11"/>
      <c r="U27" s="11"/>
    </row>
    <row r="28" spans="1:21" s="10" customFormat="1" ht="38.25" customHeight="1">
      <c r="A28" s="11"/>
      <c r="B28" s="42" t="s">
        <v>15</v>
      </c>
      <c r="C28" s="167">
        <v>290</v>
      </c>
      <c r="D28" s="168"/>
      <c r="E28" s="168"/>
      <c r="F28" s="169"/>
      <c r="G28" s="64"/>
      <c r="H28" s="58">
        <f>C28*G28</f>
        <v>0</v>
      </c>
      <c r="I28" s="164"/>
      <c r="J28" s="165"/>
      <c r="K28" s="165"/>
      <c r="L28" s="165"/>
      <c r="M28" s="165"/>
      <c r="N28" s="165"/>
      <c r="O28" s="165"/>
      <c r="P28" s="166"/>
      <c r="Q28" s="11"/>
      <c r="R28" s="11"/>
      <c r="S28" s="11"/>
      <c r="T28" s="11"/>
      <c r="U28" s="11"/>
    </row>
    <row r="29" spans="1:21" s="10" customFormat="1" ht="40.5" customHeight="1">
      <c r="A29" s="11"/>
      <c r="B29" s="151" t="s">
        <v>0</v>
      </c>
      <c r="C29" s="152"/>
      <c r="D29" s="152"/>
      <c r="E29" s="152"/>
      <c r="F29" s="152"/>
      <c r="G29" s="152"/>
      <c r="H29" s="57">
        <f>H26+H27+H28</f>
        <v>0</v>
      </c>
      <c r="I29" s="164"/>
      <c r="J29" s="165"/>
      <c r="K29" s="165"/>
      <c r="L29" s="165"/>
      <c r="M29" s="165"/>
      <c r="N29" s="165"/>
      <c r="O29" s="165"/>
      <c r="P29" s="166"/>
      <c r="Q29" s="11"/>
      <c r="R29" s="11"/>
      <c r="S29" s="11"/>
      <c r="T29" s="11"/>
      <c r="U29" s="11"/>
    </row>
    <row r="30" spans="1:21" s="10" customFormat="1" ht="48" customHeight="1" thickBot="1">
      <c r="A30" s="11"/>
      <c r="B30" s="142" t="s">
        <v>2</v>
      </c>
      <c r="C30" s="143"/>
      <c r="D30" s="143"/>
      <c r="E30" s="143"/>
      <c r="F30" s="143"/>
      <c r="G30" s="143"/>
      <c r="H30" s="45">
        <f>G24+H29</f>
        <v>0</v>
      </c>
      <c r="I30" s="161"/>
      <c r="J30" s="162"/>
      <c r="K30" s="162"/>
      <c r="L30" s="162"/>
      <c r="M30" s="162"/>
      <c r="N30" s="162"/>
      <c r="O30" s="162"/>
      <c r="P30" s="163"/>
      <c r="Q30" s="11"/>
      <c r="R30" s="11"/>
      <c r="S30" s="11"/>
      <c r="T30" s="11"/>
      <c r="U30" s="11"/>
    </row>
    <row r="31" spans="2:16" s="12" customFormat="1" ht="14.25" customHeight="1" thickBot="1">
      <c r="B31" s="13"/>
      <c r="C31" s="13"/>
      <c r="D31" s="13"/>
      <c r="E31" s="13"/>
      <c r="F31" s="13"/>
      <c r="G31" s="14"/>
      <c r="H31" s="15"/>
      <c r="I31" s="16"/>
      <c r="J31" s="16"/>
      <c r="K31" s="16"/>
      <c r="L31" s="16"/>
      <c r="M31" s="16"/>
      <c r="N31" s="16"/>
      <c r="O31" s="16"/>
      <c r="P31" s="16"/>
    </row>
    <row r="32" spans="1:21" s="10" customFormat="1" ht="51.75" customHeight="1">
      <c r="A32" s="11"/>
      <c r="B32" s="137" t="s">
        <v>23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1"/>
      <c r="R32" s="11"/>
      <c r="S32" s="11"/>
      <c r="T32" s="11"/>
      <c r="U32" s="11"/>
    </row>
    <row r="33" spans="1:16" ht="55.5" customHeight="1">
      <c r="A33" s="2"/>
      <c r="B33" s="31" t="s">
        <v>20</v>
      </c>
      <c r="C33" s="96" t="s">
        <v>40</v>
      </c>
      <c r="D33" s="97"/>
      <c r="E33" s="98"/>
      <c r="F33" s="155" t="s">
        <v>22</v>
      </c>
      <c r="G33" s="155"/>
      <c r="H33" s="67"/>
      <c r="I33" s="104"/>
      <c r="J33" s="107" t="s">
        <v>21</v>
      </c>
      <c r="K33" s="107"/>
      <c r="L33" s="67"/>
      <c r="M33" s="68"/>
      <c r="N33" s="68"/>
      <c r="O33" s="68"/>
      <c r="P33" s="69"/>
    </row>
    <row r="34" spans="1:16" ht="54.75" customHeight="1">
      <c r="A34" s="2"/>
      <c r="B34" s="31" t="s">
        <v>36</v>
      </c>
      <c r="C34" s="96"/>
      <c r="D34" s="97"/>
      <c r="E34" s="97"/>
      <c r="F34" s="97"/>
      <c r="G34" s="149"/>
      <c r="H34" s="149"/>
      <c r="I34" s="149"/>
      <c r="J34" s="149"/>
      <c r="K34" s="149"/>
      <c r="L34" s="149"/>
      <c r="M34" s="149"/>
      <c r="N34" s="149"/>
      <c r="O34" s="149"/>
      <c r="P34" s="150"/>
    </row>
    <row r="35" spans="1:16" ht="55.5" customHeight="1" thickBot="1">
      <c r="A35" s="2"/>
      <c r="B35" s="32" t="s">
        <v>11</v>
      </c>
      <c r="C35" s="65"/>
      <c r="D35" s="33" t="s">
        <v>4</v>
      </c>
      <c r="E35" s="65"/>
      <c r="F35" s="34" t="s">
        <v>3</v>
      </c>
      <c r="G35" s="120" t="s">
        <v>14</v>
      </c>
      <c r="H35" s="121"/>
      <c r="I35" s="66"/>
      <c r="J35" s="35" t="s">
        <v>9</v>
      </c>
      <c r="K35" s="66"/>
      <c r="L35" s="35" t="s">
        <v>38</v>
      </c>
      <c r="M35" s="130"/>
      <c r="N35" s="131"/>
      <c r="O35" s="128" t="s">
        <v>39</v>
      </c>
      <c r="P35" s="129"/>
    </row>
    <row r="36" spans="2:16" s="2" customFormat="1" ht="18" customHeight="1" thickBot="1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  <c r="P36" s="22"/>
    </row>
    <row r="37" spans="1:16" ht="52.5" customHeight="1">
      <c r="A37" s="2"/>
      <c r="B37" s="116" t="s">
        <v>28</v>
      </c>
      <c r="C37" s="117"/>
      <c r="D37" s="117"/>
      <c r="E37" s="117"/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ht="53.25" customHeight="1">
      <c r="A38" s="2"/>
      <c r="B38" s="46" t="s">
        <v>12</v>
      </c>
      <c r="C38" s="96"/>
      <c r="D38" s="97"/>
      <c r="E38" s="97"/>
      <c r="F38" s="98"/>
      <c r="G38" s="123" t="s">
        <v>29</v>
      </c>
      <c r="H38" s="124"/>
      <c r="I38" s="67"/>
      <c r="J38" s="68"/>
      <c r="K38" s="104"/>
      <c r="L38" s="36" t="s">
        <v>30</v>
      </c>
      <c r="M38" s="67"/>
      <c r="N38" s="68"/>
      <c r="O38" s="68"/>
      <c r="P38" s="115"/>
    </row>
    <row r="39" spans="1:16" ht="53.25" customHeight="1" thickBot="1">
      <c r="A39" s="2"/>
      <c r="B39" s="47" t="s">
        <v>31</v>
      </c>
      <c r="C39" s="125"/>
      <c r="D39" s="126"/>
      <c r="E39" s="126"/>
      <c r="F39" s="127"/>
      <c r="G39" s="156" t="s">
        <v>32</v>
      </c>
      <c r="H39" s="157"/>
      <c r="I39" s="112"/>
      <c r="J39" s="113"/>
      <c r="K39" s="113"/>
      <c r="L39" s="113"/>
      <c r="M39" s="113"/>
      <c r="N39" s="113"/>
      <c r="O39" s="113"/>
      <c r="P39" s="114"/>
    </row>
    <row r="40" spans="2:16" s="2" customFormat="1" ht="29.2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s="2" customFormat="1" ht="36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1" s="8" customFormat="1" ht="33" customHeight="1">
      <c r="A42" s="9"/>
      <c r="B42" s="136" t="s">
        <v>13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9"/>
      <c r="R42" s="9"/>
      <c r="S42" s="9"/>
      <c r="T42" s="9"/>
      <c r="U42" s="9"/>
    </row>
    <row r="43" spans="2:21" s="8" customFormat="1" ht="28.5">
      <c r="B43" s="146" t="s">
        <v>34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49"/>
      <c r="O43" s="49"/>
      <c r="P43" s="50" t="s">
        <v>55</v>
      </c>
      <c r="Q43" s="9"/>
      <c r="R43" s="9"/>
      <c r="S43" s="9"/>
      <c r="T43" s="9"/>
      <c r="U43" s="9"/>
    </row>
    <row r="44" spans="2:21" s="20" customFormat="1" ht="15" customHeight="1">
      <c r="B44" s="17"/>
      <c r="C44" s="17"/>
      <c r="D44" s="17"/>
      <c r="E44" s="17"/>
      <c r="F44" s="17"/>
      <c r="G44" s="17"/>
      <c r="H44" s="4"/>
      <c r="I44" s="4"/>
      <c r="J44" s="4"/>
      <c r="K44" s="4"/>
      <c r="L44" s="4"/>
      <c r="M44" s="4"/>
      <c r="N44" s="4"/>
      <c r="O44" s="4"/>
      <c r="P44" s="4"/>
      <c r="Q44" s="18"/>
      <c r="R44" s="19"/>
      <c r="S44" s="19"/>
      <c r="T44" s="19"/>
      <c r="U44" s="19"/>
    </row>
  </sheetData>
  <sheetProtection selectLockedCells="1"/>
  <mergeCells count="64">
    <mergeCell ref="B21:E21"/>
    <mergeCell ref="G24:H24"/>
    <mergeCell ref="C25:F25"/>
    <mergeCell ref="B20:E20"/>
    <mergeCell ref="B22:E22"/>
    <mergeCell ref="I30:P30"/>
    <mergeCell ref="I29:P29"/>
    <mergeCell ref="C26:F26"/>
    <mergeCell ref="C27:F27"/>
    <mergeCell ref="C28:F28"/>
    <mergeCell ref="I25:P25"/>
    <mergeCell ref="I26:P26"/>
    <mergeCell ref="I27:P27"/>
    <mergeCell ref="I28:P28"/>
    <mergeCell ref="B43:M43"/>
    <mergeCell ref="B17:E17"/>
    <mergeCell ref="C34:P34"/>
    <mergeCell ref="B29:G29"/>
    <mergeCell ref="B23:E23"/>
    <mergeCell ref="C38:F38"/>
    <mergeCell ref="F33:G33"/>
    <mergeCell ref="G39:H39"/>
    <mergeCell ref="B19:E19"/>
    <mergeCell ref="I18:P23"/>
    <mergeCell ref="O35:P35"/>
    <mergeCell ref="M35:N35"/>
    <mergeCell ref="B6:P6"/>
    <mergeCell ref="B7:P7"/>
    <mergeCell ref="N15:P15"/>
    <mergeCell ref="B42:P42"/>
    <mergeCell ref="B32:P32"/>
    <mergeCell ref="B24:F24"/>
    <mergeCell ref="B30:G30"/>
    <mergeCell ref="L13:M13"/>
    <mergeCell ref="B5:P5"/>
    <mergeCell ref="N14:P14"/>
    <mergeCell ref="I39:P39"/>
    <mergeCell ref="M38:P38"/>
    <mergeCell ref="B37:P37"/>
    <mergeCell ref="G35:H35"/>
    <mergeCell ref="L11:P11"/>
    <mergeCell ref="I38:K38"/>
    <mergeCell ref="G38:H38"/>
    <mergeCell ref="C39:F39"/>
    <mergeCell ref="B1:P1"/>
    <mergeCell ref="C33:E33"/>
    <mergeCell ref="B18:E18"/>
    <mergeCell ref="L14:M14"/>
    <mergeCell ref="L15:M15"/>
    <mergeCell ref="H11:J11"/>
    <mergeCell ref="H33:I33"/>
    <mergeCell ref="B11:F11"/>
    <mergeCell ref="B8:P8"/>
    <mergeCell ref="J33:K33"/>
    <mergeCell ref="L33:P33"/>
    <mergeCell ref="N12:P12"/>
    <mergeCell ref="B12:G13"/>
    <mergeCell ref="B14:G15"/>
    <mergeCell ref="H12:J15"/>
    <mergeCell ref="B16:P16"/>
    <mergeCell ref="N13:P13"/>
    <mergeCell ref="L12:M12"/>
    <mergeCell ref="I17:P17"/>
    <mergeCell ref="K24:P24"/>
  </mergeCells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300" verticalDpi="3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fs.tsai 蔡馥聲</dc:creator>
  <cp:keywords/>
  <dc:description/>
  <cp:lastModifiedBy>USER</cp:lastModifiedBy>
  <cp:lastPrinted>2019-07-16T08:50:38Z</cp:lastPrinted>
  <dcterms:created xsi:type="dcterms:W3CDTF">2007-10-14T06:16:42Z</dcterms:created>
  <dcterms:modified xsi:type="dcterms:W3CDTF">2022-06-02T05:24:13Z</dcterms:modified>
  <cp:category/>
  <cp:version/>
  <cp:contentType/>
  <cp:contentStatus/>
</cp:coreProperties>
</file>